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分部分项工程量清单与计价表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Titles" localSheetId="0">分部分项工程量清单与计价表!$1:$3</definedName>
    <definedName name="D12数量">#REF!</definedName>
    <definedName name="LIANG">'[1]设计费（含钻探）'!#REF!</definedName>
    <definedName name="O12人工单价">#REF!</definedName>
    <definedName name="QQ">'[2]110KV'!#REF!</definedName>
    <definedName name="SJF">'[3]设计费（2）'!#REF!</definedName>
    <definedName name="X">'[4]设计费（2）'!#REF!</definedName>
    <definedName name="Y">'[4]设计费（2）'!#REF!</definedName>
    <definedName name="ZH">[5]综合预算价格!$A$1:$F$82</definedName>
    <definedName name="ZHYSJ">[6]综合预算价格!$A$1:$F$82</definedName>
    <definedName name="安装费合计">#REF!</definedName>
    <definedName name="编制年价差">'[7]土石方计算(2)'!$H$6:$H$15,'[7]土石方计算(2)'!$H$18:$H$125,'[7]土石方计算(2)'!$H$129:$H$136</definedName>
    <definedName name="表">[7]单位工程2!$E$22:$E$24,[7]单位工程2!$E$53:$E$56,[7]单位工程2!$E$78,[7]单位工程2!$E$79:$E$99</definedName>
    <definedName name="不含税造价">#REF!</definedName>
    <definedName name="材机调差.">#REF!</definedName>
    <definedName name="材机调整">#REF!</definedName>
    <definedName name="材价P12">#REF!</definedName>
    <definedName name="材料单价P12">#REF!</definedName>
    <definedName name="材料费合计">#REF!</definedName>
    <definedName name="定额人工费">#REF!</definedName>
    <definedName name="福清110kV洋埔变电站工程">'[8]110KV'!#REF!</definedName>
    <definedName name="辅助设施">#REF!</definedName>
    <definedName name="工程勘测收费">'[9]四-1'!#REF!</definedName>
    <definedName name="机价Q12">#REF!</definedName>
    <definedName name="机械单价Q12">#REF!</definedName>
    <definedName name="机械费合计">#REF!</definedName>
    <definedName name="基本直接费">#REF!</definedName>
    <definedName name="价">#REF!</definedName>
    <definedName name="金具各串数量归零">#REF!,#REF!,#REF!,#REF!,#REF!,#REF!,#REF!,#REF!,#REF!,#REF!,#REF!,#REF!,#REF!</definedName>
    <definedName name="绝缘子数量归零">#REF!,#REF!,#REF!,#REF!,#REF!,#REF!,#REF!,#REF!,#REF!,#REF!,#REF!,#REF!,#REF!,#REF!</definedName>
    <definedName name="竣工图编制费">'[9]四-1'!#REF!</definedName>
    <definedName name="利单价S12">#REF!</definedName>
    <definedName name="利价S12">#REF!</definedName>
    <definedName name="量">'[10]设计费（含钻探）'!#REF!</definedName>
    <definedName name="宁德110kV碧山">'[8]110KV'!#REF!</definedName>
    <definedName name="宁德110kV碧山变电站工程">#REF!,#REF!,#REF!,#REF!,#REF!,#REF!,#REF!,#REF!,#REF!,#REF!,#REF!,#REF!,#REF!</definedName>
    <definedName name="人">#REF!</definedName>
    <definedName name="人工单价O12">#REF!</definedName>
    <definedName name="人工调整">#REF!</definedName>
    <definedName name="人工费合计">#REF!</definedName>
    <definedName name="人价O12">#REF!</definedName>
    <definedName name="设计费2">'[3]设计费（2）'!#REF!</definedName>
    <definedName name="设计基本收费">'[9]四-1'!#REF!</definedName>
    <definedName name="施工图预算">'[9]四-1'!#REF!</definedName>
    <definedName name="数量D12">#REF!</definedName>
    <definedName name="税金">#REF!</definedName>
    <definedName name="铁塔基数清零">[11]铁塔材料明细!$E$6:$E$13,[11]铁塔材料明细!$E$16:$E$63,[11]铁塔材料明细!$E$66:$E$80,[11]铁塔材料明细!#REF!</definedName>
    <definedName name="砼杆数、量归零">#REF!,#REF!,#REF!,#REF!,#REF!,#REF!,#REF!,#REF!</definedName>
    <definedName name="土方中人凿及排水沟、基面归零">#REF!,#REF!,#REF!,#REF!</definedName>
    <definedName name="土石方基数归零">#REF!,#REF!,#REF!</definedName>
    <definedName name="主材调整">#REF!</definedName>
    <definedName name="主材费合计">#REF!</definedName>
    <definedName name="主材价差流贷">#REF!</definedName>
    <definedName name="主材人工费">#REF!</definedName>
    <definedName name="主材市场价差">#REF!</definedName>
    <definedName name="装机2">#REF!</definedName>
    <definedName name="综单R12">#REF!</definedName>
    <definedName name="综合费">#REF!</definedName>
    <definedName name="综合费单R12">#REF!</definedName>
    <definedName name="综价R12">#REF!</definedName>
    <definedName name="总造价">#REF!</definedName>
    <definedName name="钻量">'[10]设计费（含钻探）'!#REF!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<sst xmlns="http://schemas.openxmlformats.org/spreadsheetml/2006/main" count="37" uniqueCount="29">
  <si>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福建省九龙江北溪水闸改建工程
幕墙工程最高控制价清单</t>
  </si>
  <si>
    <t>工程名称：福建省九龙江北溪水闸改建工程</t>
  </si>
  <si>
    <t>序号</t>
  </si>
  <si>
    <t>项目名称</t>
  </si>
  <si>
    <t>工作内容描述</t>
  </si>
  <si>
    <t>单位</t>
  </si>
  <si>
    <t>暂定
工程量</t>
  </si>
  <si>
    <t>含税最高控制单价（元）</t>
  </si>
  <si>
    <t>含税最高控制合价（元）</t>
  </si>
  <si>
    <t>备注</t>
  </si>
  <si>
    <t>1</t>
  </si>
  <si>
    <t>干挂仿红砖石材厚30mm
（材质:印度红石材，成品A版，含6面防水）</t>
  </si>
  <si>
    <t>1.单价包含但不限于以下内容：清理基层、测量放线定位；
石材材料采购、加工制作、安装、板面拉工字缝；钢骨架材料采购、加工制作、安装；预埋件材料采购、加工制作、安装；幕墙五金件材料采购、加工制作、安装；密封耐候胶材料采购、施工；避雷焊接安装、清洗、填缝、清洁表面等全部制作安装过程；脚手架材料、搭设及拆卸费；施工零星辅材等设计图纸要求的全部施工内容相关的一切费用，并做到工完料清；
2.单价中含人工费、材料费、机械费、幕墙专项检测费用（四性试验、拉拔试验、泼水试验）、辅助材料费、小型机械费、采购保管费、脚手架措施费、安全生产措施费、文明施工费、管理费、利润及税金等一切费用。
3.幕墙图纸二次深化设计。</t>
  </si>
  <si>
    <t>m2</t>
  </si>
  <si>
    <t>2</t>
  </si>
  <si>
    <t>干挂米白色石材厚30mm
（材质:芝麻白石材，成品A版，含6面防水）</t>
  </si>
  <si>
    <t>3</t>
  </si>
  <si>
    <t>印度红弧形石材线条（成品A版，含6面防水）</t>
  </si>
  <si>
    <t>4</t>
  </si>
  <si>
    <t>芝麻白石材线条（成品A版，含6面防水）</t>
  </si>
  <si>
    <t>5</t>
  </si>
  <si>
    <t>墨绿色石材雕塑（1050×1050×105mm）
具体详图纸大样</t>
  </si>
  <si>
    <t>个</t>
  </si>
  <si>
    <t>厚度暂定</t>
  </si>
  <si>
    <t>6</t>
  </si>
  <si>
    <t>墨绿色石材雕塑,（800×800×60mm，R450mm）
具体详图纸大样</t>
  </si>
  <si>
    <t>7</t>
  </si>
  <si>
    <t>浅灰色石材雕塑
（上宽900mm，底宽600mm，高1000mm，厚200mm）
具体详图纸大样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</si>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</sst>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Calibri"/>
      <charset val="134"/>
    </font>
    <font>
      <sz val="10"/>
      <color theme="1"/>
      <name val="宋体"/>
      <charset val="134"/>
    </font>
    <font>
      <sz val="18"/>
      <color theme="1"/>
      <name val="黑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/>
  </cellStyleXfs>
  <cellXfs count="23">
    <xf numFmtId="0" fontId="0" fillId="0" borderId="0" xfId="50"/>
    <xf numFmtId="0" fontId="1" fillId="0" borderId="0" xfId="50" applyFont="1"/>
    <xf numFmtId="176" fontId="1" fillId="0" borderId="0" xfId="50" applyNumberFormat="1" applyFont="1" applyAlignment="1">
      <alignment horizontal="center" vertical="center"/>
    </xf>
    <xf numFmtId="0" fontId="1" fillId="0" borderId="0" xfId="50" applyFont="1" applyAlignment="1">
      <alignment horizontal="center" vertical="center"/>
    </xf>
    <xf numFmtId="0" fontId="2" fillId="0" borderId="0" xfId="50" applyNumberFormat="1" applyFont="1" applyFill="1" applyBorder="1" applyAlignment="1">
      <alignment horizontal="center" vertical="center" wrapText="1"/>
    </xf>
    <xf numFmtId="0" fontId="1" fillId="0" borderId="0" xfId="50" applyNumberFormat="1" applyFont="1" applyFill="1" applyBorder="1" applyAlignment="1">
      <alignment horizontal="left" vertical="center" wrapText="1"/>
    </xf>
    <xf numFmtId="0" fontId="1" fillId="0" borderId="0" xfId="50" applyNumberFormat="1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176" fontId="1" fillId="0" borderId="1" xfId="5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50" applyNumberFormat="1" applyFont="1" applyFill="1" applyBorder="1" applyAlignment="1">
      <alignment horizontal="center" vertical="center" wrapText="1"/>
    </xf>
    <xf numFmtId="176" fontId="1" fillId="0" borderId="1" xfId="50" applyNumberFormat="1" applyFont="1" applyFill="1" applyBorder="1" applyAlignment="1">
      <alignment horizontal="center" vertical="center" wrapText="1" shrinkToFit="1"/>
    </xf>
    <xf numFmtId="2" fontId="1" fillId="0" borderId="1" xfId="50" applyNumberFormat="1" applyFont="1" applyFill="1" applyBorder="1" applyAlignment="1">
      <alignment horizontal="center" vertical="center" wrapText="1" shrinkToFit="1"/>
    </xf>
    <xf numFmtId="0" fontId="1" fillId="0" borderId="3" xfId="5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" fillId="0" borderId="5" xfId="5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50" applyFont="1" applyBorder="1"/>
    <xf numFmtId="176" fontId="1" fillId="0" borderId="1" xfId="50" applyNumberFormat="1" applyFont="1" applyBorder="1" applyAlignment="1">
      <alignment horizontal="center" vertical="center"/>
    </xf>
    <xf numFmtId="176" fontId="6" fillId="0" borderId="1" xfId="50" applyNumberFormat="1" applyFont="1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封面1" xfId="49"/>
    <cellStyle name="Normal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~1\ADMINI~1\LOCALS~1\Temp\d.Lotus.Notes.Data\&#27010;&#39044;&#31639;\&#21464;&#30005;\&#30952;&#30707;&#27010;&#31639;\3&#12289;&#25991;&#26723;\&#27010;&#39044;&#31639;\&#21464;&#30005;\2007&#24180;&#27010;&#39044;&#31639;\&#39302;&#21475;&#21464;\&#32508;&#21512;&#25991;&#26723;\&#27010;&#39044;&#31639;\&#35774;&#35745;&#36153;&#35745;&#31639;&#20070;\2&#12289;&#30005;&#32518;&#35774;&#35745;&#36153;&#35745;&#31639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40857;&#28051;110KV&#21464;&#30005;&#31449;\&#21464;&#30005;&#31449;\&#28467;&#27954;&#22320;&#21306;\jyh\jyh\&#31119;&#28165;110KV&#21464;&#30005;&#31449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~1\ADMINI~1\LOCALS~1\Temp\d.Lotus.Notes.Data\&#27010;&#39044;&#31639;\&#21464;&#30005;\&#30952;&#30707;&#27010;&#31639;\3&#12289;&#25991;&#26723;\&#27010;&#39044;&#31639;\&#21464;&#30005;\2007&#24180;&#27010;&#39044;&#31639;\&#39302;&#21475;&#21464;\&#32508;&#21512;&#25991;&#26723;\&#27010;&#39044;&#31639;\&#35774;&#35745;&#36153;&#35745;&#31639;&#20070;\1&#12289;&#21464;&#30005;&#35774;&#35745;&#36153;&#35745;&#31639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7&#12289;&#27010;&#39044;&#31639;\&#21464;&#30005;\2007&#24180;&#27010;&#39044;&#31639;\&#20856;&#35774;&#27010;&#31639;\&#32508;&#21512;&#25991;&#26723;\&#27010;&#39044;&#31639;\&#35774;&#35745;&#36153;&#35745;&#31639;&#20070;\1&#12289;&#21464;&#30005;&#35774;&#35745;&#36153;&#35745;&#31639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120;&#29992;&#36164;&#26009;\&#25216;&#32463;&#30693;&#35782;\&#24120;&#29992;&#27719;&#24635;&#36164;&#26009;\&#21326;&#19996;&#22320;&#21306;&#36865;&#21464;&#30005;&#24314;&#35774;&#24037;&#31243;&#35013;&#32622;&#24615;&#26448;&#26009;05.10.1&#65288;2004&#24180;&#24230;&#20215;&#26684;&#27700;&#24179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120;&#29992;&#36164;&#26009;\&#25216;&#32463;&#30693;&#35782;\&#24120;&#29992;&#27719;&#24635;&#36164;&#26009;\&#21326;&#19996;&#22320;&#21306;&#36865;&#21464;&#30005;&#24314;&#35774;&#24037;&#31243;&#35013;&#32622;&#24615;&#26448;&#26009;05.10.1&#65288;2004&#24180;&#24230;&#20215;&#26684;&#27700;&#24179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0005;&#27668;&#21487;&#30740;&#21021;&#35774;\&#21513;&#23665;&#21464;&#21487;&#30740;\&#21513;&#23665;&#21464;1006\07&#24180;&#22235;&#26376;\07&#24180;4&#26376;&#32447;&#36335;&#27010;&#39044;&#31639;\220kV&#27704;&#24179;&#32447;\&#21150;&#20844;&#25991;&#20214;\&#32463;&#33829;&#31649;&#29702;\&#20869;&#37096;&#31649;&#29702;\&#24352;&#23792;&#30340;&#36164;&#26009;\03\110KV&#28165;&#36828;&#23567;&#24066;T&#25509;&#28165;&#26612;&#12289;&#28165;&#30707;&#32447;&#36335;\WINDOWS\Desktop\&#24191;&#19996;&#24037;&#31243;\&#38451;&#28330;&#32447;&#25237;&#26631;&#21830;&#21153;&#25253;&#20215;(E&#26631;&#27573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7743;\2006&#24180;3&#26376;&#20013;&#22825;\&#36830;&#27743;\&#36830;&#27743;&#26195;&#28595;&#21464;(&#21487;&#30740;&#65289;\&#26195;&#28595;&#20272;&#31639;(&#21452;&#22238;&#36335;4.2&#65289;\&#21464;&#30005;&#31449;\&#28467;&#27954;&#22320;&#21306;\jyh\jyh\&#31119;&#28165;110KV&#21464;&#30005;&#31449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rb\works\budget\&#21464;&#30005;&#39044;&#31639;&#34920;0605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7&#12289;&#27010;&#39044;&#31639;\&#21464;&#30005;\2007&#24180;&#27010;&#39044;&#31639;\&#20856;&#35774;&#27010;&#31639;\&#32508;&#21512;&#25991;&#26723;\&#27010;&#39044;&#31639;\&#35774;&#35745;&#36153;&#35745;&#31639;&#20070;\2&#12289;&#30005;&#32518;&#35774;&#35745;&#36153;&#35745;&#31639;&#3492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0005;&#27668;&#21487;&#30740;&#21021;&#35774;\&#21513;&#23665;&#21464;&#21487;&#30740;\&#21513;&#23665;&#21464;1006\&#33539;&#26412;\&#26032;&#39044;&#35268;&#33539;&#26412;\&#30005;&#32518;&#24037;&#31243;\&#30005;&#32518;&#24037;&#31243;&#26032;&#24314;&#33539;&#26412;1.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设计费（含钻探）"/>
      <sheetName val="设计费"/>
      <sheetName val="岩土勘察费"/>
      <sheetName val="钻探工作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10KV"/>
      <sheetName val="10KV"/>
      <sheetName val="补偿"/>
      <sheetName val="接地"/>
      <sheetName val="主变"/>
      <sheetName val="控制"/>
      <sheetName val="直流"/>
      <sheetName val="所用电"/>
      <sheetName val="照明1"/>
      <sheetName val="照明2"/>
      <sheetName val="电缆"/>
      <sheetName val="避雷"/>
      <sheetName val="通讯"/>
      <sheetName val="通风"/>
      <sheetName val="报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设计费（1）"/>
      <sheetName val="设计费（2）"/>
      <sheetName val="总设计费"/>
      <sheetName val="岩土勘察费"/>
      <sheetName val="钻探工作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设计费（1）"/>
      <sheetName val="设计费（2）"/>
      <sheetName val="总设计费"/>
      <sheetName val="岩土勘察费"/>
      <sheetName val="钻探工作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综合预算价格"/>
      <sheetName val="金属材料预算价"/>
      <sheetName val="电缆预算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综合预算价格"/>
      <sheetName val="金属材料预算价"/>
      <sheetName val="电缆预算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比较一览表"/>
      <sheetName val="概算比较"/>
      <sheetName val="编制说明书1"/>
      <sheetName val="编制说明书2"/>
      <sheetName val="总报价书"/>
      <sheetName val="本体汇总"/>
      <sheetName val="工地运输"/>
      <sheetName val="土石方"/>
      <sheetName val="基础工程"/>
      <sheetName val="杆塔工程"/>
      <sheetName val="架线"/>
      <sheetName val="附件"/>
      <sheetName val="4.主要材料表"/>
      <sheetName val="5.材料价差表"/>
      <sheetName val="6.运输重量表"/>
      <sheetName val="7.其他费用"/>
      <sheetName val="8.编制年价差表"/>
      <sheetName val="综合地形系数"/>
      <sheetName val="基础材料统计"/>
      <sheetName val="E段基础"/>
      <sheetName val="砂石水泥计算"/>
      <sheetName val="混凝土杆材料"/>
      <sheetName val="基础材料"/>
      <sheetName val="铁塔材料明细"/>
      <sheetName val="杆塔材料"/>
      <sheetName val="接地材料 "/>
      <sheetName val="运输重量"/>
      <sheetName val="架线材料"/>
      <sheetName val="附件材料"/>
      <sheetName val="材料价差表"/>
      <sheetName val="电气材料"/>
      <sheetName val="金具、电瓷价重表"/>
      <sheetName val="电气材料统计"/>
      <sheetName val="金具总表"/>
      <sheetName val="运输量表"/>
      <sheetName val="97定额库"/>
      <sheetName val="2002送电预算价"/>
      <sheetName val="2001送电预算河南价"/>
      <sheetName val="土石方计算(2)"/>
      <sheetName val="单位工程2"/>
      <sheetName val="单位工程1"/>
      <sheetName val="单位工程(2)"/>
      <sheetName val="土石方计算 (1)"/>
      <sheetName val="单位工程3"/>
      <sheetName val="本工程定额(北京)"/>
      <sheetName val="单位工程4"/>
      <sheetName val="光缆定额"/>
      <sheetName val="单位工程5"/>
      <sheetName val="单位工程6"/>
      <sheetName val="杆塔占地"/>
      <sheetName val="平均工日消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110KV"/>
      <sheetName val="10KV"/>
      <sheetName val="补偿"/>
      <sheetName val="接地"/>
      <sheetName val="主变"/>
      <sheetName val="控制"/>
      <sheetName val="直流"/>
      <sheetName val="所用电"/>
      <sheetName val="照明1"/>
      <sheetName val="照明2"/>
      <sheetName val="电缆"/>
      <sheetName val="避雷"/>
      <sheetName val="通讯"/>
      <sheetName val="通风"/>
      <sheetName val="报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封一.二"/>
      <sheetName val="说明"/>
      <sheetName val="一"/>
      <sheetName val="二"/>
      <sheetName val="三"/>
      <sheetName val="四"/>
      <sheetName val="四-1"/>
      <sheetName val="标准"/>
      <sheetName val="主控楼"/>
      <sheetName val="桩基础"/>
      <sheetName val="220小室"/>
      <sheetName val="110小室"/>
      <sheetName val="主变"/>
      <sheetName val="主变设备支架"/>
      <sheetName val="事故油池"/>
      <sheetName val="220构架"/>
      <sheetName val="110构架"/>
      <sheetName val="220设备支架"/>
      <sheetName val="110设备支架"/>
      <sheetName val="电缆沟"/>
      <sheetName val="独立避雷针"/>
      <sheetName val="消防水池"/>
      <sheetName val="传达室"/>
      <sheetName val="上下水管道"/>
      <sheetName val="围墙大门"/>
      <sheetName val="场地平整"/>
      <sheetName val="道路"/>
      <sheetName val="挡土墙"/>
      <sheetName val="边坡"/>
      <sheetName val="消防水泵房"/>
      <sheetName val="排水沟"/>
      <sheetName val="绿化"/>
      <sheetName val="220对侧设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设计费（含钻探）"/>
      <sheetName val="设计费"/>
      <sheetName val="岩土勘察费"/>
      <sheetName val="钻探工作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说明"/>
      <sheetName val="总概算表"/>
      <sheetName val="安装工程费用汇总概算表"/>
      <sheetName val="电缆沟井"/>
      <sheetName val="电缆支架"/>
      <sheetName val="电缆敷设"/>
      <sheetName val="避雷及接地"/>
      <sheetName val="两端工程"/>
      <sheetName val="常规试验"/>
      <sheetName val="辅助设施"/>
      <sheetName val="其他费用概算表"/>
      <sheetName val="建设场地征用及清理费用表"/>
      <sheetName val="装置性材料统计表"/>
      <sheetName val="综合地形系数"/>
      <sheetName val="土方量"/>
      <sheetName val="运输重量表"/>
      <sheetName val="封面"/>
      <sheetName val="封二"/>
      <sheetName val="目录"/>
      <sheetName val="土石方计算"/>
      <sheetName val="运输重量"/>
      <sheetName val="砂石水泥计算"/>
      <sheetName val="基础材料"/>
      <sheetName val="接地材料 "/>
      <sheetName val="铁塔材料明细"/>
      <sheetName val="杆塔材料"/>
      <sheetName val="架线材料"/>
      <sheetName val="附件材料"/>
      <sheetName val="勘测设计（不打印）"/>
      <sheetName val="主要材料指标数据表"/>
      <sheetName val="建设场地征用及清理费统计表"/>
      <sheetName val="岩土工程勘探费计算书"/>
      <sheetName val="钻探工作量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110" zoomScaleNormal="110" workbookViewId="0">
      <selection activeCell="G11" sqref="G11"/>
    </sheetView>
  </sheetViews>
  <sheetFormatPr defaultColWidth="10.2857142857143" defaultRowHeight="15" outlineLevelCol="7"/>
  <cols>
    <col min="1" max="1" width="5.01904761904762" customWidth="1"/>
    <col min="2" max="2" width="22.5904761904762" style="1" customWidth="1"/>
    <col min="3" max="3" width="30.2190476190476" style="1" customWidth="1"/>
    <col min="4" max="4" width="5.83809523809524" style="1" customWidth="1"/>
    <col min="5" max="5" width="8.68571428571429" style="1" customWidth="1"/>
    <col min="6" max="7" width="15.447619047619" style="2" customWidth="1"/>
    <col min="8" max="8" width="10.6380952380952" style="3" customWidth="1"/>
  </cols>
  <sheetData>
    <row r="1" ht="5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17.05" customHeight="1" spans="1:8">
      <c r="A2" s="5" t="s">
        <v>1</v>
      </c>
      <c r="B2" s="5"/>
      <c r="C2" s="5"/>
      <c r="D2" s="5"/>
      <c r="E2" s="5"/>
      <c r="F2" s="6"/>
      <c r="G2" s="6"/>
      <c r="H2" s="6"/>
    </row>
    <row r="3" ht="24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7" t="s">
        <v>9</v>
      </c>
    </row>
    <row r="4" ht="130" customHeight="1" spans="1:8">
      <c r="A4" s="9" t="s">
        <v>10</v>
      </c>
      <c r="B4" s="10" t="s">
        <v>11</v>
      </c>
      <c r="C4" s="11" t="s">
        <v>12</v>
      </c>
      <c r="D4" s="10" t="s">
        <v>13</v>
      </c>
      <c r="E4" s="10">
        <v>5991</v>
      </c>
      <c r="F4" s="12">
        <v>1117.82</v>
      </c>
      <c r="G4" s="12">
        <f t="shared" ref="G4:G10" si="0">E4*F4</f>
        <v>6696859.62</v>
      </c>
      <c r="H4" s="13"/>
    </row>
    <row r="5" ht="130" customHeight="1" spans="1:8">
      <c r="A5" s="9" t="s">
        <v>14</v>
      </c>
      <c r="B5" s="10" t="s">
        <v>15</v>
      </c>
      <c r="C5" s="14"/>
      <c r="D5" s="10" t="s">
        <v>13</v>
      </c>
      <c r="E5" s="10">
        <v>6507</v>
      </c>
      <c r="F5" s="12">
        <v>783.5</v>
      </c>
      <c r="G5" s="12">
        <f t="shared" si="0"/>
        <v>5098234.5</v>
      </c>
      <c r="H5" s="13"/>
    </row>
    <row r="6" ht="130" customHeight="1" spans="1:8">
      <c r="A6" s="9" t="s">
        <v>16</v>
      </c>
      <c r="B6" s="10" t="s">
        <v>17</v>
      </c>
      <c r="C6" s="11" t="s">
        <v>12</v>
      </c>
      <c r="D6" s="10" t="s">
        <v>13</v>
      </c>
      <c r="E6" s="15">
        <v>441</v>
      </c>
      <c r="F6" s="12">
        <v>1735.14</v>
      </c>
      <c r="G6" s="12">
        <f t="shared" si="0"/>
        <v>765196.74</v>
      </c>
      <c r="H6" s="13"/>
    </row>
    <row r="7" ht="130" customHeight="1" spans="1:8">
      <c r="A7" s="9" t="s">
        <v>18</v>
      </c>
      <c r="B7" s="10" t="s">
        <v>19</v>
      </c>
      <c r="C7" s="14"/>
      <c r="D7" s="10" t="s">
        <v>13</v>
      </c>
      <c r="E7" s="10">
        <v>1030</v>
      </c>
      <c r="F7" s="12">
        <v>805.49</v>
      </c>
      <c r="G7" s="12">
        <f t="shared" si="0"/>
        <v>829654.7</v>
      </c>
      <c r="H7" s="13"/>
    </row>
    <row r="8" ht="90" customHeight="1" spans="1:8">
      <c r="A8" s="9" t="s">
        <v>20</v>
      </c>
      <c r="B8" s="10" t="s">
        <v>21</v>
      </c>
      <c r="C8" s="11" t="s">
        <v>12</v>
      </c>
      <c r="D8" s="10" t="s">
        <v>22</v>
      </c>
      <c r="E8" s="10">
        <v>4</v>
      </c>
      <c r="F8" s="12">
        <v>500</v>
      </c>
      <c r="G8" s="12">
        <f t="shared" si="0"/>
        <v>2000</v>
      </c>
      <c r="H8" s="13" t="s">
        <v>23</v>
      </c>
    </row>
    <row r="9" ht="90" customHeight="1" spans="1:8">
      <c r="A9" s="9" t="s">
        <v>24</v>
      </c>
      <c r="B9" s="10" t="s">
        <v>25</v>
      </c>
      <c r="C9" s="16"/>
      <c r="D9" s="10" t="s">
        <v>22</v>
      </c>
      <c r="E9" s="10">
        <v>110</v>
      </c>
      <c r="F9" s="12">
        <v>2600</v>
      </c>
      <c r="G9" s="12">
        <f t="shared" si="0"/>
        <v>286000</v>
      </c>
      <c r="H9" s="13" t="s">
        <v>23</v>
      </c>
    </row>
    <row r="10" ht="90" customHeight="1" spans="1:8">
      <c r="A10" s="9" t="s">
        <v>26</v>
      </c>
      <c r="B10" s="10" t="s">
        <v>27</v>
      </c>
      <c r="C10" s="16"/>
      <c r="D10" s="10" t="s">
        <v>22</v>
      </c>
      <c r="E10" s="10">
        <v>4</v>
      </c>
      <c r="F10" s="12">
        <v>2821</v>
      </c>
      <c r="G10" s="12">
        <f t="shared" si="0"/>
        <v>11284</v>
      </c>
      <c r="H10" s="13"/>
    </row>
    <row r="11" ht="30" customHeight="1" spans="1:8">
      <c r="A11" s="17" t="s">
        <v>28</v>
      </c>
      <c r="B11" s="18"/>
      <c r="C11" s="19"/>
      <c r="D11" s="19"/>
      <c r="E11" s="19"/>
      <c r="F11" s="20"/>
      <c r="G11" s="21">
        <f>SUM(G4:G10)</f>
        <v>13689229.56</v>
      </c>
      <c r="H11" s="22"/>
    </row>
  </sheetData>
  <mergeCells count="6">
    <mergeCell ref="A1:H1"/>
    <mergeCell ref="A2:H2"/>
    <mergeCell ref="A11:B11"/>
    <mergeCell ref="C4:C5"/>
    <mergeCell ref="C6:C7"/>
    <mergeCell ref="C8:C10"/>
  </mergeCells>
  <pageMargins left="0.590277777777778" right="0" top="0.55" bottom="0" header="0.275" footer="0"/>
  <pageSetup paperSize="9" scale="8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程伟</cp:lastModifiedBy>
  <dcterms:created xsi:type="dcterms:W3CDTF">2024-09-25T11:05:00Z</dcterms:created>
  <dcterms:modified xsi:type="dcterms:W3CDTF">2026-08-28T10:25:00Z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2052-12.8.2.19830</vt:lpwstr>
  </property>
  <property fmtid="{D5CDD505-2E9C-101B-9397-08002B2CF9AE}" pid="3" name="ICV">
    <vt:lpwstr>9AD3D962A4C147E087E7381CFFFB0675_12</vt:lpwstr>
  </property>
  <property fmtid="{D5CDD505-2E9C-101B-9397-08002B2CF9AE}" pid="4" name="CalculationRule">
    <vt:i4>0</vt:i4>
  </property>
</Properties>
</file>